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STATUS" sheetId="1" r:id="rId1"/>
  </sheets>
  <definedNames>
    <definedName name="_xlnm.Print_Area" localSheetId="0">'STATUS'!$A$1:$I$27</definedName>
  </definedNames>
  <calcPr fullCalcOnLoad="1"/>
</workbook>
</file>

<file path=xl/sharedStrings.xml><?xml version="1.0" encoding="utf-8"?>
<sst xmlns="http://schemas.openxmlformats.org/spreadsheetml/2006/main" count="31" uniqueCount="24">
  <si>
    <t>DEBT SERVICING</t>
  </si>
  <si>
    <t>SUMMARY OF TOTAL REPAYMENTS</t>
  </si>
  <si>
    <t>(In Pesos)</t>
  </si>
  <si>
    <t>NEA</t>
  </si>
  <si>
    <t>BTR</t>
  </si>
  <si>
    <t>PRINCIPAL</t>
  </si>
  <si>
    <t>TOTAL</t>
  </si>
  <si>
    <t>GUARANTEE</t>
  </si>
  <si>
    <t>FEE</t>
  </si>
  <si>
    <t>%</t>
  </si>
  <si>
    <t>PAYMENTS</t>
  </si>
  <si>
    <t>Prepared by:</t>
  </si>
  <si>
    <t>Noted by:</t>
  </si>
  <si>
    <t>ROSITA P. ALIMAGNO</t>
  </si>
  <si>
    <t>LUCILYN S. CARDANO</t>
  </si>
  <si>
    <t>Sr. Loans Analyst A</t>
  </si>
  <si>
    <t>Chief, Accounts Management Specialist</t>
  </si>
  <si>
    <t>Checked by:</t>
  </si>
  <si>
    <t>LIDA E. DELA MERCED</t>
  </si>
  <si>
    <t>Manager, Accounts Servicing Division</t>
  </si>
  <si>
    <t>INTEREST/OC</t>
  </si>
  <si>
    <t>SUMMARY OF PAYMENTS MADE BY NEA</t>
  </si>
  <si>
    <t>January - December   2013</t>
  </si>
  <si>
    <t>AS OF DECEMBER 31, 2013</t>
  </si>
</sst>
</file>

<file path=xl/styles.xml><?xml version="1.0" encoding="utf-8"?>
<styleSheet xmlns="http://schemas.openxmlformats.org/spreadsheetml/2006/main">
  <numFmts count="2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;[Red]0"/>
    <numFmt numFmtId="171" formatCode="0.0;[Red]0.0"/>
    <numFmt numFmtId="172" formatCode="[$Php-3409]#,##0.00_);\([$Php-3409]#,##0.00\)"/>
    <numFmt numFmtId="173" formatCode="_(* #,##0_);_(* \(#,##0\);_(* &quot;-&quot;??_);_(@_)"/>
    <numFmt numFmtId="174" formatCode="#,##0;[Red]#,##0"/>
    <numFmt numFmtId="175" formatCode="#,##0.0;[Red]#,##0.0"/>
    <numFmt numFmtId="176" formatCode="#,##0.00;[Red]#,##0.00"/>
    <numFmt numFmtId="177" formatCode="_(* #,##0.0_);_(* \(#,##0.0\);_(* &quot;-&quot;??_);_(@_)"/>
    <numFmt numFmtId="178" formatCode="mmmm\ d\,\ yyyy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mmmm\-yy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Alignment="1">
      <alignment horizontal="center"/>
    </xf>
    <xf numFmtId="9" fontId="1" fillId="0" borderId="0" xfId="42" applyNumberFormat="1" applyFont="1" applyAlignment="1">
      <alignment/>
    </xf>
    <xf numFmtId="43" fontId="1" fillId="0" borderId="0" xfId="42" applyFont="1" applyAlignment="1">
      <alignment horizontal="right"/>
    </xf>
    <xf numFmtId="9" fontId="1" fillId="0" borderId="0" xfId="42" applyNumberFormat="1" applyFont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9" fontId="1" fillId="0" borderId="0" xfId="42" applyNumberFormat="1" applyFont="1" applyBorder="1" applyAlignment="1">
      <alignment horizontal="center"/>
    </xf>
    <xf numFmtId="9" fontId="1" fillId="0" borderId="10" xfId="42" applyNumberFormat="1" applyFont="1" applyBorder="1" applyAlignment="1">
      <alignment horizontal="center"/>
    </xf>
    <xf numFmtId="9" fontId="1" fillId="0" borderId="0" xfId="42" applyNumberFormat="1" applyFont="1" applyAlignment="1" quotePrefix="1">
      <alignment/>
    </xf>
    <xf numFmtId="43" fontId="3" fillId="0" borderId="0" xfId="42" applyFont="1" applyAlignment="1">
      <alignment horizontal="center"/>
    </xf>
    <xf numFmtId="43" fontId="1" fillId="0" borderId="11" xfId="42" applyFont="1" applyBorder="1" applyAlignment="1">
      <alignment/>
    </xf>
    <xf numFmtId="9" fontId="1" fillId="0" borderId="0" xfId="42" applyNumberFormat="1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0" xfId="42" applyFont="1" applyAlignment="1">
      <alignment horizontal="left"/>
    </xf>
    <xf numFmtId="9" fontId="4" fillId="0" borderId="0" xfId="42" applyNumberFormat="1" applyFont="1" applyAlignment="1">
      <alignment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43" fontId="1" fillId="0" borderId="0" xfId="42" applyFont="1" applyAlignment="1" quotePrefix="1">
      <alignment horizontal="center"/>
    </xf>
    <xf numFmtId="43" fontId="3" fillId="0" borderId="0" xfId="42" applyFont="1" applyAlignment="1">
      <alignment/>
    </xf>
    <xf numFmtId="43" fontId="1" fillId="0" borderId="0" xfId="42" applyFont="1" applyAlignment="1" quotePrefix="1">
      <alignment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  <xf numFmtId="43" fontId="2" fillId="0" borderId="0" xfId="42" applyFont="1" applyBorder="1" applyAlignment="1">
      <alignment/>
    </xf>
    <xf numFmtId="43" fontId="5" fillId="0" borderId="0" xfId="42" applyFont="1" applyAlignment="1" quotePrefix="1">
      <alignment/>
    </xf>
    <xf numFmtId="43" fontId="1" fillId="0" borderId="0" xfId="42" applyFont="1" applyAlignment="1">
      <alignment horizontal="center"/>
    </xf>
    <xf numFmtId="43" fontId="1" fillId="0" borderId="10" xfId="42" applyFont="1" applyBorder="1" applyAlignment="1">
      <alignment horizontal="center"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7109375" style="1" customWidth="1"/>
    <col min="2" max="2" width="3.8515625" style="1" customWidth="1"/>
    <col min="3" max="3" width="23.00390625" style="1" bestFit="1" customWidth="1"/>
    <col min="4" max="4" width="1.7109375" style="1" customWidth="1"/>
    <col min="5" max="5" width="21.7109375" style="1" bestFit="1" customWidth="1"/>
    <col min="6" max="6" width="1.7109375" style="1" customWidth="1"/>
    <col min="7" max="7" width="23.00390625" style="1" bestFit="1" customWidth="1"/>
    <col min="8" max="8" width="3.57421875" style="1" bestFit="1" customWidth="1"/>
    <col min="9" max="9" width="6.28125" style="5" bestFit="1" customWidth="1"/>
    <col min="10" max="10" width="2.7109375" style="5" customWidth="1"/>
    <col min="11" max="11" width="2.7109375" style="1" hidden="1" customWidth="1"/>
    <col min="12" max="12" width="16.7109375" style="1" hidden="1" customWidth="1"/>
    <col min="13" max="13" width="4.140625" style="1" hidden="1" customWidth="1"/>
    <col min="14" max="14" width="18.7109375" style="1" hidden="1" customWidth="1"/>
    <col min="15" max="15" width="15.7109375" style="1" bestFit="1" customWidth="1"/>
    <col min="16" max="16" width="20.57421875" style="1" bestFit="1" customWidth="1"/>
    <col min="17" max="16384" width="9.140625" style="1" customWidth="1"/>
  </cols>
  <sheetData>
    <row r="1" spans="1:14" ht="15.75">
      <c r="A1" s="1" t="s">
        <v>0</v>
      </c>
      <c r="N1" s="6"/>
    </row>
    <row r="3" spans="3:10" ht="15.75">
      <c r="C3" s="28" t="s">
        <v>21</v>
      </c>
      <c r="D3" s="28"/>
      <c r="E3" s="28"/>
      <c r="F3" s="28"/>
      <c r="G3" s="28"/>
      <c r="H3" s="4"/>
      <c r="I3" s="7"/>
      <c r="J3" s="7"/>
    </row>
    <row r="4" spans="3:10" ht="15.75">
      <c r="C4" s="30" t="s">
        <v>22</v>
      </c>
      <c r="D4" s="31"/>
      <c r="E4" s="31"/>
      <c r="F4" s="31"/>
      <c r="G4" s="31"/>
      <c r="H4" s="4"/>
      <c r="I4" s="7"/>
      <c r="J4" s="7"/>
    </row>
    <row r="5" spans="3:10" ht="15.75">
      <c r="C5" s="24"/>
      <c r="D5" s="25"/>
      <c r="E5" s="25"/>
      <c r="F5" s="25"/>
      <c r="G5" s="25"/>
      <c r="H5" s="4"/>
      <c r="I5" s="7"/>
      <c r="J5" s="7"/>
    </row>
    <row r="6" spans="3:10" ht="15.75">
      <c r="C6" s="24"/>
      <c r="D6" s="25"/>
      <c r="E6" s="25"/>
      <c r="F6" s="25"/>
      <c r="G6" s="25"/>
      <c r="H6" s="4"/>
      <c r="I6" s="7"/>
      <c r="J6" s="7"/>
    </row>
    <row r="7" spans="3:14" ht="15.75">
      <c r="C7" s="29" t="s">
        <v>2</v>
      </c>
      <c r="D7" s="29"/>
      <c r="E7" s="29"/>
      <c r="F7" s="29"/>
      <c r="G7" s="29"/>
      <c r="H7" s="9"/>
      <c r="I7" s="10"/>
      <c r="J7" s="10"/>
      <c r="L7" s="1" t="s">
        <v>7</v>
      </c>
      <c r="N7" s="4" t="s">
        <v>6</v>
      </c>
    </row>
    <row r="8" spans="3:14" s="4" customFormat="1" ht="15.75">
      <c r="C8" s="8" t="s">
        <v>5</v>
      </c>
      <c r="E8" s="8" t="s">
        <v>20</v>
      </c>
      <c r="G8" s="8" t="s">
        <v>6</v>
      </c>
      <c r="H8" s="9"/>
      <c r="I8" s="11" t="s">
        <v>9</v>
      </c>
      <c r="J8" s="10"/>
      <c r="L8" s="8" t="s">
        <v>8</v>
      </c>
      <c r="N8" s="8" t="s">
        <v>10</v>
      </c>
    </row>
    <row r="10" spans="3:14" ht="19.5" thickBot="1">
      <c r="C10" s="1">
        <v>454353893.62</v>
      </c>
      <c r="E10" s="1">
        <v>37580904.84</v>
      </c>
      <c r="G10" s="1">
        <f>+E10+C10</f>
        <v>491934798.46000004</v>
      </c>
      <c r="H10" s="23"/>
      <c r="I10" s="5">
        <v>1</v>
      </c>
      <c r="J10" s="12"/>
      <c r="K10" s="13"/>
      <c r="L10" s="1">
        <v>0</v>
      </c>
      <c r="N10" s="14">
        <f>+L10+G10</f>
        <v>491934798.46000004</v>
      </c>
    </row>
    <row r="11" spans="8:14" ht="19.5" thickTop="1">
      <c r="H11" s="23"/>
      <c r="J11" s="12"/>
      <c r="K11" s="13"/>
      <c r="N11" s="3"/>
    </row>
    <row r="12" spans="8:14" ht="18.75">
      <c r="H12" s="23"/>
      <c r="J12" s="12"/>
      <c r="K12" s="13"/>
      <c r="N12" s="3"/>
    </row>
    <row r="13" spans="3:12" ht="15.75">
      <c r="C13" s="3"/>
      <c r="E13" s="3"/>
      <c r="G13" s="3"/>
      <c r="H13" s="3"/>
      <c r="I13" s="15"/>
      <c r="J13" s="15"/>
      <c r="L13" s="3"/>
    </row>
    <row r="14" spans="2:12" ht="18.75">
      <c r="B14" s="22"/>
      <c r="C14" s="26"/>
      <c r="D14" s="2"/>
      <c r="E14" s="26"/>
      <c r="F14" s="2"/>
      <c r="G14" s="26">
        <f>+E14+C14</f>
        <v>0</v>
      </c>
      <c r="H14" s="3"/>
      <c r="I14" s="15"/>
      <c r="J14" s="15"/>
      <c r="L14" s="3"/>
    </row>
    <row r="15" spans="2:12" ht="18.75">
      <c r="B15" s="22"/>
      <c r="C15" s="3"/>
      <c r="E15" s="3"/>
      <c r="G15" s="3"/>
      <c r="H15" s="3"/>
      <c r="I15" s="15"/>
      <c r="J15" s="15"/>
      <c r="L15" s="3"/>
    </row>
    <row r="16" spans="1:7" ht="15.75">
      <c r="A16" s="4"/>
      <c r="B16" s="21"/>
      <c r="C16" s="17"/>
      <c r="D16" s="4"/>
      <c r="E16" s="4"/>
      <c r="F16" s="4"/>
      <c r="G16" s="4"/>
    </row>
    <row r="18" spans="3:10" ht="15.75">
      <c r="C18" s="28" t="s">
        <v>1</v>
      </c>
      <c r="D18" s="28"/>
      <c r="E18" s="28"/>
      <c r="F18" s="28"/>
      <c r="G18" s="28"/>
      <c r="H18" s="4"/>
      <c r="I18" s="7"/>
      <c r="J18" s="7"/>
    </row>
    <row r="19" spans="3:10" ht="15.75">
      <c r="C19" s="28" t="s">
        <v>23</v>
      </c>
      <c r="D19" s="28"/>
      <c r="E19" s="28"/>
      <c r="F19" s="28"/>
      <c r="G19" s="28"/>
      <c r="H19" s="4"/>
      <c r="I19" s="7"/>
      <c r="J19" s="7"/>
    </row>
    <row r="20" spans="3:10" ht="15.75">
      <c r="C20" s="29" t="s">
        <v>2</v>
      </c>
      <c r="D20" s="29"/>
      <c r="E20" s="29"/>
      <c r="F20" s="29"/>
      <c r="G20" s="29"/>
      <c r="H20" s="9"/>
      <c r="I20" s="10"/>
      <c r="J20" s="10"/>
    </row>
    <row r="21" spans="1:10" ht="15.75">
      <c r="A21" s="4"/>
      <c r="B21" s="4"/>
      <c r="C21" s="8" t="s">
        <v>5</v>
      </c>
      <c r="D21" s="4"/>
      <c r="E21" s="8" t="s">
        <v>20</v>
      </c>
      <c r="F21" s="4"/>
      <c r="G21" s="8" t="s">
        <v>6</v>
      </c>
      <c r="H21" s="9"/>
      <c r="I21" s="11" t="s">
        <v>9</v>
      </c>
      <c r="J21" s="10"/>
    </row>
    <row r="23" spans="1:16" ht="20.25">
      <c r="A23" s="1" t="s">
        <v>3</v>
      </c>
      <c r="C23" s="1">
        <v>13063687186.56</v>
      </c>
      <c r="E23" s="23">
        <f>4744532083.33+51255167.02</f>
        <v>4795787250.35</v>
      </c>
      <c r="G23" s="1">
        <f>+E23+C23</f>
        <v>17859474436.91</v>
      </c>
      <c r="I23" s="5">
        <f>+G23/G27</f>
        <v>0.6068255308617135</v>
      </c>
      <c r="J23" s="18"/>
      <c r="O23" s="3"/>
      <c r="P23" s="3"/>
    </row>
    <row r="24" spans="15:16" ht="15.75">
      <c r="O24" s="3"/>
      <c r="P24" s="3"/>
    </row>
    <row r="25" spans="1:16" ht="15.75">
      <c r="A25" s="1" t="s">
        <v>4</v>
      </c>
      <c r="C25" s="1">
        <v>6481898658.8</v>
      </c>
      <c r="E25" s="1">
        <f>4978058380.92+111555732.41</f>
        <v>5089614113.33</v>
      </c>
      <c r="G25" s="1">
        <f>+E25+C25</f>
        <v>11571512772.130001</v>
      </c>
      <c r="I25" s="5">
        <f>+G25/G27</f>
        <v>0.39317446913828646</v>
      </c>
      <c r="O25" s="3"/>
      <c r="P25" s="3"/>
    </row>
    <row r="26" spans="9:16" ht="15.75">
      <c r="I26" s="15"/>
      <c r="O26" s="3"/>
      <c r="P26" s="3"/>
    </row>
    <row r="27" spans="1:16" ht="16.5" thickBot="1">
      <c r="A27" s="1" t="s">
        <v>6</v>
      </c>
      <c r="C27" s="16">
        <f>+C25+C23</f>
        <v>19545585845.36</v>
      </c>
      <c r="E27" s="16">
        <f>+E25+E23</f>
        <v>9885401363.68</v>
      </c>
      <c r="G27" s="16">
        <f>+G25+G23</f>
        <v>29430987209.04</v>
      </c>
      <c r="H27" s="3"/>
      <c r="I27" s="15"/>
      <c r="J27" s="15"/>
      <c r="O27" s="3"/>
      <c r="P27" s="3"/>
    </row>
    <row r="28" spans="15:16" ht="16.5" thickTop="1">
      <c r="O28" s="3"/>
      <c r="P28" s="3"/>
    </row>
    <row r="29" spans="1:16" ht="20.25">
      <c r="A29" s="19"/>
      <c r="B29" s="20"/>
      <c r="C29" s="27"/>
      <c r="E29" s="3"/>
      <c r="O29" s="3"/>
      <c r="P29" s="3"/>
    </row>
    <row r="30" ht="15.75">
      <c r="E30" s="3"/>
    </row>
    <row r="31" ht="15.75">
      <c r="E31" s="3"/>
    </row>
    <row r="32" ht="15.75">
      <c r="E32" s="3"/>
    </row>
    <row r="33" ht="15.75">
      <c r="E33" s="3"/>
    </row>
    <row r="34" spans="1:6" ht="15.75" hidden="1">
      <c r="A34" s="1" t="s">
        <v>11</v>
      </c>
      <c r="E34" s="3"/>
      <c r="F34" s="1" t="s">
        <v>17</v>
      </c>
    </row>
    <row r="35" ht="15.75" hidden="1">
      <c r="E35" s="3"/>
    </row>
    <row r="36" ht="15.75" hidden="1"/>
    <row r="37" spans="1:6" ht="15.75" hidden="1">
      <c r="A37" s="1" t="s">
        <v>13</v>
      </c>
      <c r="F37" s="1" t="s">
        <v>14</v>
      </c>
    </row>
    <row r="38" spans="1:6" ht="15.75" hidden="1">
      <c r="A38" s="1" t="s">
        <v>15</v>
      </c>
      <c r="F38" s="1" t="s">
        <v>16</v>
      </c>
    </row>
    <row r="39" ht="15.75" hidden="1"/>
    <row r="40" ht="15.75" hidden="1"/>
    <row r="41" ht="15.75" hidden="1"/>
    <row r="42" ht="15.75" hidden="1">
      <c r="C42" s="1" t="s">
        <v>12</v>
      </c>
    </row>
    <row r="43" ht="15.75" hidden="1"/>
    <row r="44" ht="15.75" hidden="1"/>
    <row r="45" spans="3:5" ht="15.75" hidden="1">
      <c r="C45" s="28" t="s">
        <v>18</v>
      </c>
      <c r="D45" s="28"/>
      <c r="E45" s="28"/>
    </row>
    <row r="46" spans="3:5" ht="15.75" hidden="1">
      <c r="C46" s="28" t="s">
        <v>19</v>
      </c>
      <c r="D46" s="28"/>
      <c r="E46" s="28"/>
    </row>
    <row r="47" ht="15.75" hidden="1"/>
    <row r="48" ht="15.75" hidden="1"/>
    <row r="49" ht="15.75" hidden="1"/>
    <row r="50" ht="15.75" hidden="1"/>
  </sheetData>
  <sheetProtection/>
  <mergeCells count="8">
    <mergeCell ref="C19:G19"/>
    <mergeCell ref="C20:G20"/>
    <mergeCell ref="C45:E45"/>
    <mergeCell ref="C46:E46"/>
    <mergeCell ref="C3:G3"/>
    <mergeCell ref="C4:G4"/>
    <mergeCell ref="C7:G7"/>
    <mergeCell ref="C18:G18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alimagnorp</cp:lastModifiedBy>
  <cp:lastPrinted>2014-01-21T01:46:19Z</cp:lastPrinted>
  <dcterms:created xsi:type="dcterms:W3CDTF">2006-04-04T08:44:05Z</dcterms:created>
  <dcterms:modified xsi:type="dcterms:W3CDTF">2014-01-28T02:26:27Z</dcterms:modified>
  <cp:category/>
  <cp:version/>
  <cp:contentType/>
  <cp:contentStatus/>
</cp:coreProperties>
</file>