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415" activeTab="0"/>
  </bookViews>
  <sheets>
    <sheet name="matrix-1" sheetId="1" r:id="rId1"/>
    <sheet name="matrix-2" sheetId="2" r:id="rId2"/>
    <sheet name="Sheet3" sheetId="3" r:id="rId3"/>
  </sheets>
  <definedNames>
    <definedName name="_xlnm.Print_Area" localSheetId="0">'matrix-1'!$A$1:$M$10</definedName>
    <definedName name="_xlnm.Print_Area" localSheetId="1">'matrix-2'!$A$1:$O$18</definedName>
    <definedName name="_xlnm.Print_Area" localSheetId="2">'Sheet3'!$A$1:$L$11</definedName>
  </definedNames>
  <calcPr fullCalcOnLoad="1"/>
</workbook>
</file>

<file path=xl/sharedStrings.xml><?xml version="1.0" encoding="utf-8"?>
<sst xmlns="http://schemas.openxmlformats.org/spreadsheetml/2006/main" count="75" uniqueCount="48">
  <si>
    <t>Outcome</t>
  </si>
  <si>
    <t>Priority Strategy</t>
  </si>
  <si>
    <t>Priority Activities</t>
  </si>
  <si>
    <t>Responsible Agency/ies</t>
  </si>
  <si>
    <t>Measurable Output Targets</t>
  </si>
  <si>
    <t>Table 1.    Strategy Planning Matrix</t>
  </si>
  <si>
    <t>MATRIX 1</t>
  </si>
  <si>
    <t>Priority Strategies and Activities (PSAs)</t>
  </si>
  <si>
    <t>MFO</t>
  </si>
  <si>
    <t>Programs and Projects (PAPs)</t>
  </si>
  <si>
    <t>Spatial Coverage</t>
  </si>
  <si>
    <t>Target</t>
  </si>
  <si>
    <t>OVI</t>
  </si>
  <si>
    <t>Later Years</t>
  </si>
  <si>
    <t>Table 2.    Agemcy Three-Year Rolling Public Investement List (PIL)</t>
  </si>
  <si>
    <t>MATRIX 2</t>
  </si>
  <si>
    <t>TOTAL</t>
  </si>
  <si>
    <t>Notes:</t>
  </si>
  <si>
    <t>-</t>
  </si>
  <si>
    <t>Major Final Output</t>
  </si>
  <si>
    <t>Objective and Verifiable Indicators</t>
  </si>
  <si>
    <t>indicate whether the PAP is located nationwide or inter-regional specific. If region specific, indicate the region and province/s</t>
  </si>
  <si>
    <t>The 2010-2016 MTPDP: Priority Strategies and Activities</t>
  </si>
  <si>
    <t>The 2010-2016 Medium-Term Public Investment Program</t>
  </si>
  <si>
    <t xml:space="preserve">Pillar I: </t>
  </si>
  <si>
    <t>OUTCOME</t>
  </si>
  <si>
    <t>STRATEGIES</t>
  </si>
  <si>
    <t>ACTIVITIES</t>
  </si>
  <si>
    <t>MEASURABLE OUTPUTS/TARGETS</t>
  </si>
  <si>
    <t>Annex B</t>
  </si>
  <si>
    <t>MEDIUM-TERM PHILIPPINE DEVELOPMENT PLAN (2010-2016)</t>
  </si>
  <si>
    <t>Ensure energy security</t>
  </si>
  <si>
    <t>Attain nationwide electrification</t>
  </si>
  <si>
    <t>NEA</t>
  </si>
  <si>
    <t>Sustain connection of consumers from 74% in 2009 to 88% in 2016</t>
  </si>
  <si>
    <t>Sitio Electrification Program</t>
  </si>
  <si>
    <t>Number of Sitios energized</t>
  </si>
  <si>
    <t>Barangay Line Enhancement Program</t>
  </si>
  <si>
    <t>Number of barangay lines enhanced</t>
  </si>
  <si>
    <t>Nationwide</t>
  </si>
  <si>
    <t>Cost Estimate (Php M)</t>
  </si>
  <si>
    <t>Ensure Energy Security</t>
  </si>
  <si>
    <t>AGENCY</t>
  </si>
  <si>
    <t>Pursue Sitio Electrification Program from 69% level in 2009 to 91% in 2016</t>
  </si>
  <si>
    <t>Pursue Barangay Line Enhancement Program for 2,195 barangays</t>
  </si>
  <si>
    <t>Sustain connection of consumers from 74% in 2009 to 90% in 2016</t>
  </si>
  <si>
    <t>Rural Electrification</t>
  </si>
  <si>
    <t>NATIONAL ELECTRIFICATION ADMINISTRATION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</si>
</sst>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_(* #,##0_);_(* \(#,##0\);_(* &quot;-&quot;??_);_(@_)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5" fontId="1" fillId="0" borderId="6" xfId="15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175" fontId="1" fillId="0" borderId="1" xfId="15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3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 horizontal="center" vertical="center"/>
    </xf>
    <xf numFmtId="0" fontId="1" fillId="0" borderId="11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175" fontId="1" fillId="0" borderId="7" xfId="15" applyNumberFormat="1" applyFont="1" applyBorder="1" applyAlignment="1">
      <alignment/>
    </xf>
    <xf numFmtId="175" fontId="1" fillId="0" borderId="7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175" fontId="1" fillId="0" borderId="14" xfId="15" applyNumberFormat="1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75" fontId="1" fillId="0" borderId="3" xfId="15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75" fontId="1" fillId="0" borderId="18" xfId="15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tabSelected="1" view="pageBreakPreview" zoomScaleSheetLayoutView="100" workbookViewId="0" topLeftCell="D1">
      <selection activeCell="G5" sqref="G5"/>
    </sheetView>
  </sheetViews>
  <sheetFormatPr defaultColWidth="9.140625" defaultRowHeight="12.75"/>
  <cols>
    <col min="1" max="1" width="2.00390625" style="1" customWidth="1"/>
    <col min="2" max="2" width="16.8515625" style="2" customWidth="1"/>
    <col min="3" max="4" width="16.8515625" style="1" customWidth="1"/>
    <col min="5" max="5" width="15.140625" style="1" customWidth="1"/>
    <col min="6" max="12" width="11.7109375" style="1" customWidth="1"/>
    <col min="13" max="13" width="14.00390625" style="1" customWidth="1"/>
    <col min="14" max="16384" width="9.140625" style="1" customWidth="1"/>
  </cols>
  <sheetData>
    <row r="2" spans="12:13" ht="15.75">
      <c r="L2" s="58" t="s">
        <v>6</v>
      </c>
      <c r="M2" s="58"/>
    </row>
    <row r="3" spans="2:11" ht="18">
      <c r="B3" s="57" t="s">
        <v>22</v>
      </c>
      <c r="C3" s="57"/>
      <c r="D3" s="57"/>
      <c r="E3" s="57"/>
      <c r="F3" s="57"/>
      <c r="G3" s="57"/>
      <c r="H3" s="57"/>
      <c r="I3" s="57"/>
      <c r="J3" s="57"/>
      <c r="K3" s="57"/>
    </row>
    <row r="5" spans="2:3" ht="24.75" customHeight="1" thickBot="1">
      <c r="B5" s="6" t="s">
        <v>5</v>
      </c>
      <c r="C5" s="5"/>
    </row>
    <row r="6" spans="2:13" s="3" customFormat="1" ht="20.25" customHeight="1">
      <c r="B6" s="59" t="s">
        <v>0</v>
      </c>
      <c r="C6" s="61" t="s">
        <v>1</v>
      </c>
      <c r="D6" s="61" t="s">
        <v>2</v>
      </c>
      <c r="E6" s="61" t="s">
        <v>3</v>
      </c>
      <c r="F6" s="61" t="s">
        <v>4</v>
      </c>
      <c r="G6" s="63"/>
      <c r="H6" s="63"/>
      <c r="I6" s="63"/>
      <c r="J6" s="63"/>
      <c r="K6" s="63"/>
      <c r="L6" s="63"/>
      <c r="M6" s="64"/>
    </row>
    <row r="7" spans="2:13" ht="18.75" customHeight="1">
      <c r="B7" s="60"/>
      <c r="C7" s="62"/>
      <c r="D7" s="62"/>
      <c r="E7" s="62"/>
      <c r="F7" s="45">
        <v>2010</v>
      </c>
      <c r="G7" s="45">
        <v>2011</v>
      </c>
      <c r="H7" s="45">
        <v>2012</v>
      </c>
      <c r="I7" s="45">
        <v>2013</v>
      </c>
      <c r="J7" s="45">
        <v>2014</v>
      </c>
      <c r="K7" s="45">
        <v>2015</v>
      </c>
      <c r="L7" s="45">
        <v>2016</v>
      </c>
      <c r="M7" s="50" t="s">
        <v>16</v>
      </c>
    </row>
    <row r="8" spans="2:13" ht="90">
      <c r="B8" s="46" t="s">
        <v>31</v>
      </c>
      <c r="C8" s="41" t="s">
        <v>32</v>
      </c>
      <c r="D8" s="18" t="s">
        <v>43</v>
      </c>
      <c r="E8" s="49" t="s">
        <v>33</v>
      </c>
      <c r="F8" s="19">
        <v>644</v>
      </c>
      <c r="G8" s="20">
        <v>1500</v>
      </c>
      <c r="H8" s="20">
        <v>4172</v>
      </c>
      <c r="I8" s="20">
        <v>4253</v>
      </c>
      <c r="J8" s="20">
        <v>4459</v>
      </c>
      <c r="K8" s="20">
        <v>4403</v>
      </c>
      <c r="L8" s="20">
        <v>3318</v>
      </c>
      <c r="M8" s="51">
        <f>SUM(F8:L8)</f>
        <v>22749</v>
      </c>
    </row>
    <row r="9" spans="2:13" ht="90">
      <c r="B9" s="47"/>
      <c r="C9" s="48"/>
      <c r="D9" s="18" t="s">
        <v>44</v>
      </c>
      <c r="E9" s="49" t="s">
        <v>33</v>
      </c>
      <c r="F9" s="4"/>
      <c r="G9" s="19">
        <v>300</v>
      </c>
      <c r="H9" s="19">
        <v>379</v>
      </c>
      <c r="I9" s="19">
        <v>379</v>
      </c>
      <c r="J9" s="21">
        <v>379</v>
      </c>
      <c r="K9" s="21">
        <v>379</v>
      </c>
      <c r="L9" s="21">
        <v>379</v>
      </c>
      <c r="M9" s="51">
        <f>SUM(G9:L9)</f>
        <v>2195</v>
      </c>
    </row>
    <row r="10" spans="2:13" ht="90.75" thickBot="1">
      <c r="B10" s="54"/>
      <c r="C10" s="55"/>
      <c r="D10" s="52" t="s">
        <v>45</v>
      </c>
      <c r="E10" s="53" t="s">
        <v>33</v>
      </c>
      <c r="F10" s="56">
        <v>300000</v>
      </c>
      <c r="G10" s="56">
        <v>300000</v>
      </c>
      <c r="H10" s="56">
        <v>300000</v>
      </c>
      <c r="I10" s="56">
        <v>300000</v>
      </c>
      <c r="J10" s="56">
        <v>300000</v>
      </c>
      <c r="K10" s="56">
        <v>300000</v>
      </c>
      <c r="L10" s="56">
        <v>300000</v>
      </c>
      <c r="M10" s="56">
        <f>SUM(F10:L10)</f>
        <v>2100000</v>
      </c>
    </row>
  </sheetData>
  <mergeCells count="7">
    <mergeCell ref="B3:K3"/>
    <mergeCell ref="L2:M2"/>
    <mergeCell ref="B6:B7"/>
    <mergeCell ref="C6:C7"/>
    <mergeCell ref="D6:D7"/>
    <mergeCell ref="E6:E7"/>
    <mergeCell ref="F6:M6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8"/>
  <sheetViews>
    <sheetView view="pageBreakPreview" zoomScaleSheetLayoutView="100" workbookViewId="0" topLeftCell="D1">
      <selection activeCell="N17" sqref="N17"/>
    </sheetView>
  </sheetViews>
  <sheetFormatPr defaultColWidth="9.140625" defaultRowHeight="12.75"/>
  <cols>
    <col min="1" max="1" width="2.140625" style="8" customWidth="1"/>
    <col min="2" max="2" width="15.00390625" style="8" customWidth="1"/>
    <col min="3" max="3" width="15.421875" style="8" customWidth="1"/>
    <col min="4" max="4" width="15.8515625" style="8" customWidth="1"/>
    <col min="5" max="5" width="13.421875" style="8" customWidth="1"/>
    <col min="6" max="6" width="8.57421875" style="8" customWidth="1"/>
    <col min="7" max="7" width="11.7109375" style="8" customWidth="1"/>
    <col min="8" max="8" width="10.7109375" style="8" customWidth="1"/>
    <col min="9" max="9" width="10.421875" style="8" customWidth="1"/>
    <col min="10" max="10" width="11.7109375" style="8" customWidth="1"/>
    <col min="11" max="11" width="10.7109375" style="8" customWidth="1"/>
    <col min="12" max="12" width="8.7109375" style="8" customWidth="1"/>
    <col min="13" max="13" width="11.7109375" style="8" customWidth="1"/>
    <col min="14" max="14" width="10.7109375" style="8" customWidth="1"/>
    <col min="15" max="15" width="9.140625" style="8" customWidth="1"/>
    <col min="16" max="16" width="2.28125" style="8" customWidth="1"/>
    <col min="17" max="16384" width="9.140625" style="8" customWidth="1"/>
  </cols>
  <sheetData>
    <row r="1" ht="9" customHeight="1"/>
    <row r="2" spans="14:15" ht="15.75">
      <c r="N2" s="74" t="s">
        <v>15</v>
      </c>
      <c r="O2" s="74"/>
    </row>
    <row r="3" ht="6.75" customHeight="1"/>
    <row r="4" spans="2:15" ht="18">
      <c r="B4" s="78" t="s">
        <v>23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ht="12.75" customHeight="1"/>
    <row r="6" ht="24" customHeight="1" thickBot="1">
      <c r="B6" s="7" t="s">
        <v>14</v>
      </c>
    </row>
    <row r="7" spans="2:15" s="9" customFormat="1" ht="33.75" customHeight="1">
      <c r="B7" s="79" t="s">
        <v>7</v>
      </c>
      <c r="C7" s="70" t="s">
        <v>8</v>
      </c>
      <c r="D7" s="72" t="s">
        <v>9</v>
      </c>
      <c r="E7" s="72" t="s">
        <v>10</v>
      </c>
      <c r="F7" s="70">
        <v>2010</v>
      </c>
      <c r="G7" s="70"/>
      <c r="H7" s="70"/>
      <c r="I7" s="70">
        <v>2011</v>
      </c>
      <c r="J7" s="70"/>
      <c r="K7" s="70"/>
      <c r="L7" s="70">
        <v>2012</v>
      </c>
      <c r="M7" s="70"/>
      <c r="N7" s="71"/>
      <c r="O7" s="10" t="s">
        <v>13</v>
      </c>
    </row>
    <row r="8" spans="2:15" s="9" customFormat="1" ht="55.5" customHeight="1" thickBot="1">
      <c r="B8" s="80"/>
      <c r="C8" s="81"/>
      <c r="D8" s="73"/>
      <c r="E8" s="73"/>
      <c r="F8" s="24" t="s">
        <v>11</v>
      </c>
      <c r="G8" s="24" t="s">
        <v>12</v>
      </c>
      <c r="H8" s="24" t="s">
        <v>40</v>
      </c>
      <c r="I8" s="24" t="s">
        <v>11</v>
      </c>
      <c r="J8" s="24" t="s">
        <v>12</v>
      </c>
      <c r="K8" s="24" t="s">
        <v>40</v>
      </c>
      <c r="L8" s="24" t="s">
        <v>11</v>
      </c>
      <c r="M8" s="24" t="s">
        <v>12</v>
      </c>
      <c r="N8" s="24" t="s">
        <v>40</v>
      </c>
      <c r="O8" s="95"/>
    </row>
    <row r="9" spans="2:15" ht="45">
      <c r="B9" s="66" t="s">
        <v>32</v>
      </c>
      <c r="C9" s="68" t="s">
        <v>46</v>
      </c>
      <c r="D9" s="26" t="s">
        <v>35</v>
      </c>
      <c r="E9" s="25" t="s">
        <v>39</v>
      </c>
      <c r="F9" s="29">
        <v>644</v>
      </c>
      <c r="G9" s="26" t="s">
        <v>36</v>
      </c>
      <c r="H9" s="30">
        <v>644</v>
      </c>
      <c r="I9" s="17">
        <v>1500</v>
      </c>
      <c r="J9" s="26" t="s">
        <v>36</v>
      </c>
      <c r="K9" s="31">
        <v>1500</v>
      </c>
      <c r="L9" s="90">
        <v>4172</v>
      </c>
      <c r="M9" s="26" t="s">
        <v>36</v>
      </c>
      <c r="N9" s="31">
        <v>4172</v>
      </c>
      <c r="O9" s="12"/>
    </row>
    <row r="10" spans="2:15" ht="60.75" thickBot="1">
      <c r="B10" s="67"/>
      <c r="C10" s="69"/>
      <c r="D10" s="32" t="s">
        <v>37</v>
      </c>
      <c r="E10" s="33" t="s">
        <v>39</v>
      </c>
      <c r="F10" s="11"/>
      <c r="G10" s="34"/>
      <c r="H10" s="11"/>
      <c r="I10" s="11">
        <v>300</v>
      </c>
      <c r="J10" s="32" t="s">
        <v>38</v>
      </c>
      <c r="K10" s="35">
        <v>450</v>
      </c>
      <c r="L10" s="36">
        <v>379</v>
      </c>
      <c r="M10" s="37" t="s">
        <v>36</v>
      </c>
      <c r="N10" s="36">
        <v>569</v>
      </c>
      <c r="O10" s="13"/>
    </row>
    <row r="12" ht="15.75" thickBot="1"/>
    <row r="13" spans="2:14" ht="18.75" thickBot="1">
      <c r="B13" s="75" t="s">
        <v>16</v>
      </c>
      <c r="C13" s="76"/>
      <c r="D13" s="77"/>
      <c r="E13" s="27">
        <f>SUM(H13+K13+N13)</f>
        <v>7335</v>
      </c>
      <c r="H13" s="28">
        <v>644</v>
      </c>
      <c r="K13" s="27">
        <f>SUM(K9:K12)</f>
        <v>1950</v>
      </c>
      <c r="N13" s="27">
        <f>SUM(N9:N12)</f>
        <v>4741</v>
      </c>
    </row>
    <row r="15" spans="2:16" ht="15">
      <c r="B15" s="38" t="s">
        <v>17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2:16" ht="15.75">
      <c r="B16" s="38" t="s">
        <v>8</v>
      </c>
      <c r="C16" s="38"/>
      <c r="D16" s="39" t="s">
        <v>18</v>
      </c>
      <c r="E16" s="38" t="s">
        <v>19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2:16" ht="15.75">
      <c r="B17" s="38" t="s">
        <v>12</v>
      </c>
      <c r="C17" s="38"/>
      <c r="D17" s="39" t="s">
        <v>18</v>
      </c>
      <c r="E17" s="38" t="s">
        <v>20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2:16" ht="21" customHeight="1">
      <c r="B18" s="65" t="s">
        <v>10</v>
      </c>
      <c r="C18" s="65"/>
      <c r="D18" s="40" t="s">
        <v>18</v>
      </c>
      <c r="E18" s="65" t="s">
        <v>21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</sheetData>
  <mergeCells count="14">
    <mergeCell ref="N2:O2"/>
    <mergeCell ref="B13:D13"/>
    <mergeCell ref="B4:O4"/>
    <mergeCell ref="B7:B8"/>
    <mergeCell ref="C7:C8"/>
    <mergeCell ref="F7:H7"/>
    <mergeCell ref="I7:K7"/>
    <mergeCell ref="L7:N7"/>
    <mergeCell ref="D7:D8"/>
    <mergeCell ref="E7:E8"/>
    <mergeCell ref="B18:C18"/>
    <mergeCell ref="B9:B10"/>
    <mergeCell ref="C9:C10"/>
    <mergeCell ref="E18:P18"/>
  </mergeCells>
  <printOptions/>
  <pageMargins left="0.5" right="0.5" top="1" bottom="0.75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SheetLayoutView="100" workbookViewId="0" topLeftCell="A1">
      <selection activeCell="C7" sqref="C7:C8"/>
    </sheetView>
  </sheetViews>
  <sheetFormatPr defaultColWidth="9.140625" defaultRowHeight="12.75"/>
  <cols>
    <col min="1" max="1" width="13.140625" style="0" customWidth="1"/>
    <col min="2" max="2" width="20.00390625" style="0" customWidth="1"/>
    <col min="3" max="3" width="18.8515625" style="0" customWidth="1"/>
    <col min="4" max="4" width="12.8515625" style="0" customWidth="1"/>
    <col min="5" max="6" width="10.7109375" style="0" customWidth="1"/>
    <col min="7" max="8" width="10.7109375" style="8" customWidth="1"/>
    <col min="9" max="9" width="10.7109375" style="0" customWidth="1"/>
    <col min="10" max="10" width="10.7109375" style="8" customWidth="1"/>
    <col min="11" max="11" width="10.7109375" style="0" customWidth="1"/>
    <col min="12" max="12" width="13.7109375" style="0" customWidth="1"/>
    <col min="13" max="14" width="9.7109375" style="0" customWidth="1"/>
  </cols>
  <sheetData>
    <row r="1" spans="1:12" ht="15" customHeight="1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>
      <c r="A2" s="93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 customHeight="1">
      <c r="A3" s="94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6" ht="15">
      <c r="A4" s="14"/>
      <c r="B4" s="14"/>
      <c r="C4" s="14"/>
      <c r="D4" s="14"/>
      <c r="E4" s="14"/>
      <c r="F4" s="14"/>
    </row>
    <row r="5" spans="1:6" ht="15">
      <c r="A5" s="8" t="s">
        <v>24</v>
      </c>
      <c r="B5" s="8" t="s">
        <v>41</v>
      </c>
      <c r="C5" s="8"/>
      <c r="D5" s="8"/>
      <c r="E5" s="8"/>
      <c r="F5" s="8"/>
    </row>
    <row r="6" spans="1:6" ht="15">
      <c r="A6" s="8"/>
      <c r="B6" s="8"/>
      <c r="C6" s="8"/>
      <c r="D6" s="8"/>
      <c r="E6" s="8"/>
      <c r="F6" s="8"/>
    </row>
    <row r="7" spans="1:12" ht="15.75" customHeight="1">
      <c r="A7" s="85" t="s">
        <v>25</v>
      </c>
      <c r="B7" s="85" t="s">
        <v>26</v>
      </c>
      <c r="C7" s="85" t="s">
        <v>27</v>
      </c>
      <c r="D7" s="85" t="s">
        <v>42</v>
      </c>
      <c r="E7" s="87" t="s">
        <v>28</v>
      </c>
      <c r="F7" s="88"/>
      <c r="G7" s="88"/>
      <c r="H7" s="88"/>
      <c r="I7" s="88"/>
      <c r="J7" s="88"/>
      <c r="K7" s="88"/>
      <c r="L7" s="89"/>
    </row>
    <row r="8" spans="1:12" ht="15.75">
      <c r="A8" s="86"/>
      <c r="B8" s="86"/>
      <c r="C8" s="86"/>
      <c r="D8" s="86"/>
      <c r="E8" s="15">
        <v>2010</v>
      </c>
      <c r="F8" s="15">
        <v>2011</v>
      </c>
      <c r="G8" s="15">
        <v>2012</v>
      </c>
      <c r="H8" s="15">
        <v>2013</v>
      </c>
      <c r="I8" s="16">
        <v>2014</v>
      </c>
      <c r="J8" s="16">
        <v>2015</v>
      </c>
      <c r="K8" s="16">
        <v>2016</v>
      </c>
      <c r="L8" s="15" t="s">
        <v>16</v>
      </c>
    </row>
    <row r="9" spans="1:12" ht="94.5" customHeight="1">
      <c r="A9" s="82" t="s">
        <v>41</v>
      </c>
      <c r="B9" s="82" t="s">
        <v>32</v>
      </c>
      <c r="C9" s="41" t="s">
        <v>43</v>
      </c>
      <c r="D9" s="23" t="s">
        <v>33</v>
      </c>
      <c r="E9" s="19">
        <v>644</v>
      </c>
      <c r="F9" s="20">
        <v>1500</v>
      </c>
      <c r="G9" s="20">
        <v>4172</v>
      </c>
      <c r="H9" s="20">
        <v>4253</v>
      </c>
      <c r="I9" s="20">
        <v>4459</v>
      </c>
      <c r="J9" s="20">
        <v>4403</v>
      </c>
      <c r="K9" s="20">
        <v>3318</v>
      </c>
      <c r="L9" s="20">
        <f>SUM(E9:K9)</f>
        <v>22749</v>
      </c>
    </row>
    <row r="10" spans="1:12" ht="60" customHeight="1">
      <c r="A10" s="83"/>
      <c r="B10" s="83"/>
      <c r="C10" s="18" t="s">
        <v>44</v>
      </c>
      <c r="D10" s="23" t="s">
        <v>33</v>
      </c>
      <c r="E10" s="19"/>
      <c r="F10" s="19">
        <v>300</v>
      </c>
      <c r="G10" s="19">
        <v>379</v>
      </c>
      <c r="H10" s="19">
        <v>379</v>
      </c>
      <c r="I10" s="21">
        <v>379</v>
      </c>
      <c r="J10" s="21">
        <v>379</v>
      </c>
      <c r="K10" s="21">
        <v>379</v>
      </c>
      <c r="L10" s="42">
        <f>SUM(F10:K10)</f>
        <v>2195</v>
      </c>
    </row>
    <row r="11" spans="1:12" ht="85.5" customHeight="1">
      <c r="A11" s="84"/>
      <c r="B11" s="84"/>
      <c r="C11" s="22" t="s">
        <v>34</v>
      </c>
      <c r="D11" s="23" t="s">
        <v>33</v>
      </c>
      <c r="E11" s="43">
        <v>300000</v>
      </c>
      <c r="F11" s="43">
        <v>300000</v>
      </c>
      <c r="G11" s="43">
        <v>300000</v>
      </c>
      <c r="H11" s="43">
        <v>300000</v>
      </c>
      <c r="I11" s="43">
        <v>300000</v>
      </c>
      <c r="J11" s="43">
        <v>300000</v>
      </c>
      <c r="K11" s="43">
        <v>300000</v>
      </c>
      <c r="L11" s="44">
        <f>SUM(E11:K11)</f>
        <v>2100000</v>
      </c>
    </row>
  </sheetData>
  <mergeCells count="10">
    <mergeCell ref="A1:L1"/>
    <mergeCell ref="A3:L3"/>
    <mergeCell ref="A2:L2"/>
    <mergeCell ref="A9:A11"/>
    <mergeCell ref="B9:B11"/>
    <mergeCell ref="D7:D8"/>
    <mergeCell ref="C7:C8"/>
    <mergeCell ref="B7:B8"/>
    <mergeCell ref="A7:A8"/>
    <mergeCell ref="E7:L7"/>
  </mergeCells>
  <printOptions/>
  <pageMargins left="0.75" right="0.75" top="1" bottom="1" header="0.5" footer="0.5"/>
  <pageSetup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Emachines</dc:creator>
  <cp:keywords/>
  <dc:description/>
  <cp:lastModifiedBy>gavinoba</cp:lastModifiedBy>
  <cp:lastPrinted>2010-11-12T05:34:47Z</cp:lastPrinted>
  <dcterms:created xsi:type="dcterms:W3CDTF">1996-10-14T23:33:28Z</dcterms:created>
  <dcterms:modified xsi:type="dcterms:W3CDTF">2010-11-17T01:56:31Z</dcterms:modified>
  <cp:category/>
  <cp:version/>
  <cp:contentType/>
  <cp:contentStatus/>
</cp:coreProperties>
</file>